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180" windowWidth="20490" windowHeight="8010" tabRatio="599"/>
  </bookViews>
  <sheets>
    <sheet name="Лист1" sheetId="6" r:id="rId1"/>
  </sheets>
  <definedNames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</definedNames>
  <calcPr calcId="125725"/>
</workbook>
</file>

<file path=xl/calcChain.xml><?xml version="1.0" encoding="utf-8"?>
<calcChain xmlns="http://schemas.openxmlformats.org/spreadsheetml/2006/main">
  <c r="F8" i="6"/>
  <c r="J35"/>
  <c r="I31"/>
  <c r="I20"/>
  <c r="J24"/>
  <c r="I8"/>
  <c r="J12"/>
  <c r="J34"/>
  <c r="J33"/>
  <c r="J32"/>
  <c r="H31"/>
  <c r="G31"/>
  <c r="F31"/>
  <c r="E31"/>
  <c r="D31"/>
  <c r="J23"/>
  <c r="J22"/>
  <c r="J21"/>
  <c r="H20"/>
  <c r="G20"/>
  <c r="F20"/>
  <c r="E20"/>
  <c r="D20"/>
  <c r="J11"/>
  <c r="J10"/>
  <c r="J9"/>
  <c r="H8"/>
  <c r="G8"/>
  <c r="E8"/>
  <c r="D8"/>
  <c r="J31" l="1"/>
  <c r="J20"/>
  <c r="J8"/>
</calcChain>
</file>

<file path=xl/sharedStrings.xml><?xml version="1.0" encoding="utf-8"?>
<sst xmlns="http://schemas.openxmlformats.org/spreadsheetml/2006/main" count="45" uniqueCount="25">
  <si>
    <t>Ресурсное обеспечение  и прогнозная оценка расходов на реализацию целей   Подпрограммы 1</t>
  </si>
  <si>
    <t>Статус</t>
  </si>
  <si>
    <t>Наименование  Подпрограммы</t>
  </si>
  <si>
    <t>Ответственный исполнитель, соисполнители</t>
  </si>
  <si>
    <t>Оценка расходов (тыс. руб.), годы</t>
  </si>
  <si>
    <t>Итого 
на период</t>
  </si>
  <si>
    <r>
      <rPr>
        <b/>
        <sz val="16"/>
        <rFont val="Times New Roman"/>
        <family val="1"/>
        <charset val="204"/>
      </rPr>
      <t xml:space="preserve">Всего      </t>
    </r>
    <r>
      <rPr>
        <sz val="12"/>
        <rFont val="Times New Roman"/>
        <family val="1"/>
        <charset val="204"/>
      </rPr>
      <t xml:space="preserve">                                                        в том числе:                                                            </t>
    </r>
  </si>
  <si>
    <t>Краквой бюджет</t>
  </si>
  <si>
    <t>Федеральный бюджет</t>
  </si>
  <si>
    <t>Районный бюджет</t>
  </si>
  <si>
    <t>Местный бюджет</t>
  </si>
  <si>
    <t>Подпрограмма 1</t>
  </si>
  <si>
    <t>"Реконструкция и капитальный ремонт объектов жилищно-коммунальной инфраструктуры на территории Поканаевского сельсовета»</t>
  </si>
  <si>
    <t>Ресурсное обеспечение  и прогнозная оценка расходов на реализацию целей   Подпрограммы 2</t>
  </si>
  <si>
    <t>Подпрограмма 2</t>
  </si>
  <si>
    <t xml:space="preserve"> "Защита от чрезвычайных ситуаций  природного и техногенного характера и обеспечение безопасности населения на территории Поканаевского сельсовета »</t>
  </si>
  <si>
    <t>Ресурсное обеспечение  и прогнозная оценка расходов на реализацию целей   Подпрограммы 3</t>
  </si>
  <si>
    <t>"Содержание автомобильных дорог общего пользования местного значения в границах Поканаевского сельсовета »</t>
  </si>
  <si>
    <t>Подпрограмма 3</t>
  </si>
  <si>
    <t>Приложение № 3
к  Подпрограмме 1  "Реконструкция и капитальный ремонт объектов жилищно-коммунальной инфраструктуры на территории Поканаевского сельсовета» к Постановлению  от 13.11.2015 № 26</t>
  </si>
  <si>
    <t>Приложение № 3
к  Подпрограмме 2  "Защита от чрезвычайных ситуаций  природного и техногенного характера и обеспечение безопасности населения на территории Поканаевского сельсовета »  Постановление от 13.11.2015  №26</t>
  </si>
  <si>
    <t>Приложение № 3
к  Подпрограмме 3  "Содержание автомобильных дорог общего пользования местного значения в границах Поканаевского сельсовета » Постановление  от 13.11.2015 № 26</t>
  </si>
  <si>
    <t xml:space="preserve">Приложение  8                                                                                     к Постановлению от .24.03.2017 № 6                               </t>
  </si>
  <si>
    <t xml:space="preserve">Приложение  12                                                                             к Постановлению от 24.03.2017 № 6                              </t>
  </si>
  <si>
    <t xml:space="preserve">Приложение  16                                                                            к Постановлению от 24.03.2017 № 6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</si>
</sst>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31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2"/>
      <color indexed="10"/>
      <name val="Times New Roman"/>
      <family val="1"/>
      <charset val="204"/>
    </font>
    <font>
      <b/>
      <sz val="14"/>
      <name val="Arial"/>
      <family val="2"/>
    </font>
    <font>
      <b/>
      <sz val="13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"/>
      <family val="2"/>
    </font>
    <font>
      <sz val="13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51">
    <xf numFmtId="0" fontId="0" fillId="0" borderId="0" xfId="0"/>
    <xf numFmtId="49" fontId="19" fillId="0" borderId="10" xfId="0" applyNumberFormat="1" applyFont="1" applyFill="1" applyBorder="1" applyAlignment="1">
      <alignment horizontal="left" vertical="top" wrapText="1"/>
    </xf>
    <xf numFmtId="164" fontId="19" fillId="0" borderId="10" xfId="0" applyNumberFormat="1" applyFont="1" applyFill="1" applyBorder="1" applyAlignment="1">
      <alignment vertical="center"/>
    </xf>
    <xf numFmtId="0" fontId="19" fillId="0" borderId="0" xfId="0" applyFont="1" applyFill="1"/>
    <xf numFmtId="0" fontId="19" fillId="24" borderId="0" xfId="0" applyFont="1" applyFill="1"/>
    <xf numFmtId="0" fontId="19" fillId="24" borderId="0" xfId="0" applyFont="1" applyFill="1" applyAlignment="1">
      <alignment horizontal="center" vertical="center" wrapText="1"/>
    </xf>
    <xf numFmtId="0" fontId="20" fillId="24" borderId="0" xfId="0" applyFont="1" applyFill="1"/>
    <xf numFmtId="0" fontId="22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wrapText="1"/>
    </xf>
    <xf numFmtId="164" fontId="20" fillId="24" borderId="0" xfId="0" applyNumberFormat="1" applyFont="1" applyFill="1"/>
    <xf numFmtId="0" fontId="19" fillId="25" borderId="0" xfId="0" applyFont="1" applyFill="1"/>
    <xf numFmtId="0" fontId="19" fillId="24" borderId="0" xfId="0" applyFont="1" applyFill="1" applyAlignment="1">
      <alignment horizontal="center" vertical="center" wrapText="1"/>
    </xf>
    <xf numFmtId="164" fontId="24" fillId="0" borderId="10" xfId="0" applyNumberFormat="1" applyFont="1" applyBorder="1" applyAlignment="1">
      <alignment vertical="center"/>
    </xf>
    <xf numFmtId="0" fontId="19" fillId="25" borderId="10" xfId="0" applyNumberFormat="1" applyFont="1" applyFill="1" applyBorder="1" applyAlignment="1">
      <alignment vertical="center"/>
    </xf>
    <xf numFmtId="164" fontId="23" fillId="0" borderId="10" xfId="0" applyNumberFormat="1" applyFont="1" applyBorder="1" applyAlignment="1">
      <alignment horizontal="center" vertical="center"/>
    </xf>
    <xf numFmtId="0" fontId="24" fillId="0" borderId="10" xfId="0" applyNumberFormat="1" applyFont="1" applyBorder="1" applyAlignment="1">
      <alignment vertical="center"/>
    </xf>
    <xf numFmtId="49" fontId="19" fillId="0" borderId="10" xfId="0" applyNumberFormat="1" applyFont="1" applyFill="1" applyBorder="1" applyAlignment="1">
      <alignment horizontal="center" vertical="top" wrapText="1"/>
    </xf>
    <xf numFmtId="0" fontId="29" fillId="0" borderId="0" xfId="0" applyFont="1" applyBorder="1" applyAlignment="1">
      <alignment horizontal="left" wrapText="1"/>
    </xf>
    <xf numFmtId="49" fontId="19" fillId="0" borderId="0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Border="1" applyAlignment="1">
      <alignment horizontal="left" vertical="top" wrapText="1"/>
    </xf>
    <xf numFmtId="164" fontId="19" fillId="0" borderId="0" xfId="0" applyNumberFormat="1" applyFont="1" applyFill="1" applyBorder="1" applyAlignment="1">
      <alignment vertical="center"/>
    </xf>
    <xf numFmtId="0" fontId="19" fillId="25" borderId="0" xfId="0" applyNumberFormat="1" applyFont="1" applyFill="1" applyBorder="1" applyAlignment="1">
      <alignment vertical="center"/>
    </xf>
    <xf numFmtId="164" fontId="24" fillId="0" borderId="0" xfId="0" applyNumberFormat="1" applyFont="1" applyBorder="1" applyAlignment="1">
      <alignment vertical="center"/>
    </xf>
    <xf numFmtId="164" fontId="30" fillId="0" borderId="10" xfId="0" applyNumberFormat="1" applyFont="1" applyBorder="1" applyAlignment="1">
      <alignment vertical="center"/>
    </xf>
    <xf numFmtId="0" fontId="30" fillId="0" borderId="10" xfId="0" applyNumberFormat="1" applyFont="1" applyBorder="1" applyAlignment="1">
      <alignment vertical="center"/>
    </xf>
    <xf numFmtId="0" fontId="23" fillId="0" borderId="10" xfId="0" applyNumberFormat="1" applyFont="1" applyBorder="1" applyAlignment="1">
      <alignment horizontal="center" vertical="center"/>
    </xf>
    <xf numFmtId="0" fontId="19" fillId="0" borderId="10" xfId="0" applyNumberFormat="1" applyFont="1" applyFill="1" applyBorder="1" applyAlignment="1">
      <alignment vertical="center"/>
    </xf>
    <xf numFmtId="2" fontId="23" fillId="0" borderId="10" xfId="0" applyNumberFormat="1" applyFont="1" applyBorder="1" applyAlignment="1">
      <alignment horizontal="center" vertical="center"/>
    </xf>
    <xf numFmtId="2" fontId="24" fillId="0" borderId="10" xfId="0" applyNumberFormat="1" applyFont="1" applyBorder="1" applyAlignment="1">
      <alignment horizontal="center" vertical="center"/>
    </xf>
    <xf numFmtId="0" fontId="0" fillId="0" borderId="0" xfId="0" applyAlignment="1"/>
    <xf numFmtId="0" fontId="19" fillId="24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24" borderId="12" xfId="0" applyFont="1" applyFill="1" applyBorder="1" applyAlignment="1">
      <alignment horizontal="center" vertical="center" wrapText="1"/>
    </xf>
    <xf numFmtId="0" fontId="19" fillId="24" borderId="11" xfId="0" applyFont="1" applyFill="1" applyBorder="1" applyAlignment="1">
      <alignment horizontal="center" vertical="center" wrapText="1"/>
    </xf>
    <xf numFmtId="0" fontId="19" fillId="25" borderId="10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left" vertical="top" wrapText="1"/>
    </xf>
    <xf numFmtId="0" fontId="25" fillId="0" borderId="13" xfId="0" applyFont="1" applyFill="1" applyBorder="1" applyAlignment="1">
      <alignment horizontal="center" vertical="top" wrapText="1"/>
    </xf>
    <xf numFmtId="0" fontId="26" fillId="0" borderId="13" xfId="0" applyFont="1" applyBorder="1" applyAlignment="1">
      <alignment vertical="top"/>
    </xf>
    <xf numFmtId="0" fontId="19" fillId="0" borderId="1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9" fillId="25" borderId="0" xfId="0" applyFont="1" applyFill="1" applyBorder="1" applyAlignment="1">
      <alignment horizontal="left" vertical="top" wrapText="1"/>
    </xf>
    <xf numFmtId="0" fontId="19" fillId="0" borderId="10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left" vertical="center" wrapText="1"/>
    </xf>
    <xf numFmtId="0" fontId="29" fillId="0" borderId="14" xfId="0" applyFont="1" applyBorder="1" applyAlignment="1">
      <alignment horizontal="left" wrapText="1"/>
    </xf>
    <xf numFmtId="0" fontId="29" fillId="0" borderId="11" xfId="0" applyFont="1" applyBorder="1" applyAlignment="1">
      <alignment horizontal="left" wrapText="1"/>
    </xf>
    <xf numFmtId="49" fontId="19" fillId="0" borderId="12" xfId="0" applyNumberFormat="1" applyFont="1" applyFill="1" applyBorder="1" applyAlignment="1">
      <alignment horizontal="center" vertical="center" wrapText="1"/>
    </xf>
    <xf numFmtId="49" fontId="19" fillId="0" borderId="14" xfId="0" applyNumberFormat="1" applyFont="1" applyFill="1" applyBorder="1" applyAlignment="1">
      <alignment horizontal="center" vertical="center" wrapText="1"/>
    </xf>
    <xf numFmtId="49" fontId="19" fillId="0" borderId="11" xfId="0" applyNumberFormat="1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left" vertical="center" wrapText="1"/>
    </xf>
    <xf numFmtId="0" fontId="19" fillId="25" borderId="0" xfId="0" applyFont="1" applyFill="1" applyBorder="1" applyAlignment="1">
      <alignment horizontal="lef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view="pageBreakPreview" topLeftCell="A37" zoomScale="60" workbookViewId="0">
      <selection activeCell="G25" sqref="G25:L25"/>
    </sheetView>
  </sheetViews>
  <sheetFormatPr defaultColWidth="5" defaultRowHeight="152.25" customHeight="1"/>
  <cols>
    <col min="1" max="1" width="35.7109375" style="3" customWidth="1"/>
    <col min="2" max="3" width="38.140625" style="3" customWidth="1"/>
    <col min="4" max="5" width="13.7109375" style="3" customWidth="1"/>
    <col min="6" max="6" width="14.140625" style="10" customWidth="1"/>
    <col min="7" max="7" width="13.7109375" style="4" customWidth="1"/>
    <col min="8" max="9" width="13.85546875" style="4" customWidth="1"/>
    <col min="10" max="10" width="14.28515625" style="4" customWidth="1"/>
    <col min="11" max="11" width="6.85546875" style="4" bestFit="1" customWidth="1"/>
    <col min="12" max="12" width="18.5703125" style="4" customWidth="1"/>
    <col min="13" max="16384" width="5" style="4"/>
  </cols>
  <sheetData>
    <row r="1" spans="1:12" ht="46.5" customHeight="1">
      <c r="A1" s="7"/>
      <c r="D1" s="29"/>
      <c r="E1" s="29"/>
      <c r="F1" s="29"/>
      <c r="G1" s="41" t="s">
        <v>22</v>
      </c>
      <c r="H1" s="41"/>
      <c r="I1" s="41"/>
      <c r="J1" s="41"/>
      <c r="K1" s="41"/>
      <c r="L1" s="41"/>
    </row>
    <row r="2" spans="1:12" ht="125.25" customHeight="1">
      <c r="D2" s="35"/>
      <c r="E2" s="35"/>
      <c r="F2" s="35"/>
      <c r="G2" s="41" t="s">
        <v>19</v>
      </c>
      <c r="H2" s="41"/>
      <c r="I2" s="41"/>
      <c r="J2" s="41"/>
      <c r="K2" s="41"/>
      <c r="L2" s="41"/>
    </row>
    <row r="3" spans="1:12" ht="30" hidden="1" customHeight="1">
      <c r="A3" s="8"/>
      <c r="B3" s="8"/>
      <c r="C3" s="8"/>
    </row>
    <row r="4" spans="1:12" ht="52.5" customHeight="1">
      <c r="A4" s="36" t="s">
        <v>0</v>
      </c>
      <c r="B4" s="37"/>
      <c r="C4" s="37"/>
      <c r="D4" s="37"/>
      <c r="E4" s="37"/>
      <c r="F4" s="37"/>
      <c r="G4" s="37"/>
      <c r="H4" s="37"/>
      <c r="I4" s="37"/>
      <c r="J4" s="37"/>
    </row>
    <row r="5" spans="1:12" s="5" customFormat="1" ht="28.5" customHeight="1">
      <c r="A5" s="30" t="s">
        <v>1</v>
      </c>
      <c r="B5" s="42" t="s">
        <v>2</v>
      </c>
      <c r="C5" s="38" t="s">
        <v>3</v>
      </c>
      <c r="D5" s="30" t="s">
        <v>4</v>
      </c>
      <c r="E5" s="30"/>
      <c r="F5" s="30"/>
      <c r="G5" s="30"/>
      <c r="H5" s="30"/>
      <c r="I5" s="30"/>
      <c r="J5" s="31"/>
    </row>
    <row r="6" spans="1:12" s="5" customFormat="1" ht="25.15" customHeight="1">
      <c r="A6" s="30"/>
      <c r="B6" s="42"/>
      <c r="C6" s="39"/>
      <c r="D6" s="42">
        <v>2014</v>
      </c>
      <c r="E6" s="42">
        <v>2015</v>
      </c>
      <c r="F6" s="34">
        <v>2016</v>
      </c>
      <c r="G6" s="32">
        <v>2017</v>
      </c>
      <c r="H6" s="32">
        <v>2018</v>
      </c>
      <c r="I6" s="32">
        <v>2019</v>
      </c>
      <c r="J6" s="30" t="s">
        <v>5</v>
      </c>
    </row>
    <row r="7" spans="1:12" s="5" customFormat="1" ht="35.25" customHeight="1">
      <c r="A7" s="30"/>
      <c r="B7" s="42"/>
      <c r="C7" s="40"/>
      <c r="D7" s="42"/>
      <c r="E7" s="42"/>
      <c r="F7" s="34"/>
      <c r="G7" s="33"/>
      <c r="H7" s="33"/>
      <c r="I7" s="33"/>
      <c r="J7" s="30"/>
    </row>
    <row r="8" spans="1:12" s="6" customFormat="1" ht="47.25" customHeight="1">
      <c r="A8" s="43" t="s">
        <v>11</v>
      </c>
      <c r="B8" s="46" t="s">
        <v>12</v>
      </c>
      <c r="C8" s="16" t="s">
        <v>6</v>
      </c>
      <c r="D8" s="14">
        <f>SUM(D9:D12)</f>
        <v>3218.9</v>
      </c>
      <c r="E8" s="14">
        <f t="shared" ref="E8:J8" si="0">SUM(E9:E12)</f>
        <v>2083.9</v>
      </c>
      <c r="F8" s="14">
        <f t="shared" si="0"/>
        <v>2015.83</v>
      </c>
      <c r="G8" s="14">
        <f t="shared" si="0"/>
        <v>1919.78</v>
      </c>
      <c r="H8" s="14">
        <f t="shared" si="0"/>
        <v>1751.9</v>
      </c>
      <c r="I8" s="14">
        <f t="shared" si="0"/>
        <v>1666.9</v>
      </c>
      <c r="J8" s="14">
        <f t="shared" si="0"/>
        <v>12657.21</v>
      </c>
      <c r="L8" s="9"/>
    </row>
    <row r="9" spans="1:12" ht="28.5" customHeight="1">
      <c r="A9" s="44"/>
      <c r="B9" s="47"/>
      <c r="C9" s="1" t="s">
        <v>7</v>
      </c>
      <c r="D9" s="23">
        <v>1154.0999999999999</v>
      </c>
      <c r="E9" s="24">
        <v>434.65</v>
      </c>
      <c r="F9" s="24"/>
      <c r="G9" s="23"/>
      <c r="H9" s="23"/>
      <c r="I9" s="23"/>
      <c r="J9" s="12">
        <f>SUM(D9:H9)</f>
        <v>1588.75</v>
      </c>
    </row>
    <row r="10" spans="1:12" ht="28.5" customHeight="1">
      <c r="A10" s="44"/>
      <c r="B10" s="47"/>
      <c r="C10" s="1" t="s">
        <v>9</v>
      </c>
      <c r="D10" s="2"/>
      <c r="E10" s="2"/>
      <c r="F10" s="13"/>
      <c r="G10" s="2"/>
      <c r="H10" s="2"/>
      <c r="I10" s="2"/>
      <c r="J10" s="12">
        <f t="shared" ref="J10:J11" si="1">SUM(D10:H10)</f>
        <v>0</v>
      </c>
    </row>
    <row r="11" spans="1:12" ht="43.5" customHeight="1">
      <c r="A11" s="44"/>
      <c r="B11" s="47"/>
      <c r="C11" s="1" t="s">
        <v>8</v>
      </c>
      <c r="D11" s="2"/>
      <c r="E11" s="2"/>
      <c r="F11" s="13"/>
      <c r="G11" s="2"/>
      <c r="H11" s="2"/>
      <c r="I11" s="2"/>
      <c r="J11" s="12">
        <f t="shared" si="1"/>
        <v>0</v>
      </c>
    </row>
    <row r="12" spans="1:12" ht="33.75" customHeight="1">
      <c r="A12" s="45"/>
      <c r="B12" s="48"/>
      <c r="C12" s="1" t="s">
        <v>10</v>
      </c>
      <c r="D12" s="2">
        <v>2064.8000000000002</v>
      </c>
      <c r="E12" s="26">
        <v>1649.25</v>
      </c>
      <c r="F12" s="13">
        <v>2015.83</v>
      </c>
      <c r="G12" s="2">
        <v>1919.78</v>
      </c>
      <c r="H12" s="2">
        <v>1751.9</v>
      </c>
      <c r="I12" s="2">
        <v>1666.9</v>
      </c>
      <c r="J12" s="12">
        <f>SUM(D12:I12)</f>
        <v>11068.46</v>
      </c>
    </row>
    <row r="13" spans="1:12" ht="33.75" customHeight="1">
      <c r="A13" s="17"/>
      <c r="B13" s="18"/>
      <c r="C13" s="19"/>
      <c r="D13" s="20"/>
      <c r="E13" s="20"/>
      <c r="F13" s="21"/>
      <c r="G13" s="20"/>
      <c r="H13" s="20"/>
      <c r="I13" s="20"/>
      <c r="J13" s="22"/>
    </row>
    <row r="14" spans="1:12" ht="53.25" customHeight="1">
      <c r="G14" s="41" t="s">
        <v>23</v>
      </c>
      <c r="H14" s="41"/>
      <c r="I14" s="41"/>
      <c r="J14" s="41"/>
      <c r="K14" s="41"/>
      <c r="L14" s="41"/>
    </row>
    <row r="15" spans="1:12" ht="87" customHeight="1">
      <c r="D15" s="35"/>
      <c r="E15" s="35"/>
      <c r="F15" s="35"/>
      <c r="G15" s="35" t="s">
        <v>20</v>
      </c>
      <c r="H15" s="35"/>
      <c r="I15" s="35"/>
      <c r="J15" s="35"/>
      <c r="K15" s="35"/>
      <c r="L15" s="35"/>
    </row>
    <row r="16" spans="1:12" ht="43.5" customHeight="1">
      <c r="A16" s="36" t="s">
        <v>13</v>
      </c>
      <c r="B16" s="37"/>
      <c r="C16" s="37"/>
      <c r="D16" s="37"/>
      <c r="E16" s="37"/>
      <c r="F16" s="37"/>
      <c r="G16" s="37"/>
      <c r="H16" s="37"/>
      <c r="I16" s="37"/>
      <c r="J16" s="37"/>
    </row>
    <row r="17" spans="1:12" ht="42" customHeight="1">
      <c r="A17" s="30" t="s">
        <v>1</v>
      </c>
      <c r="B17" s="42" t="s">
        <v>2</v>
      </c>
      <c r="C17" s="38" t="s">
        <v>3</v>
      </c>
      <c r="D17" s="30" t="s">
        <v>4</v>
      </c>
      <c r="E17" s="30"/>
      <c r="F17" s="30"/>
      <c r="G17" s="30"/>
      <c r="H17" s="30"/>
      <c r="I17" s="30"/>
      <c r="J17" s="31"/>
      <c r="K17" s="11"/>
      <c r="L17" s="11"/>
    </row>
    <row r="18" spans="1:12" ht="51" customHeight="1">
      <c r="A18" s="30"/>
      <c r="B18" s="42"/>
      <c r="C18" s="39"/>
      <c r="D18" s="42">
        <v>2014</v>
      </c>
      <c r="E18" s="42">
        <v>2015</v>
      </c>
      <c r="F18" s="34">
        <v>2016</v>
      </c>
      <c r="G18" s="32">
        <v>2017</v>
      </c>
      <c r="H18" s="32">
        <v>2018</v>
      </c>
      <c r="I18" s="32">
        <v>2019</v>
      </c>
      <c r="J18" s="30" t="s">
        <v>5</v>
      </c>
      <c r="K18" s="11"/>
      <c r="L18" s="11"/>
    </row>
    <row r="19" spans="1:12" ht="32.25" customHeight="1">
      <c r="A19" s="30"/>
      <c r="B19" s="42"/>
      <c r="C19" s="40"/>
      <c r="D19" s="42"/>
      <c r="E19" s="42"/>
      <c r="F19" s="34"/>
      <c r="G19" s="33"/>
      <c r="H19" s="33"/>
      <c r="I19" s="33"/>
      <c r="J19" s="30"/>
      <c r="K19" s="11"/>
      <c r="L19" s="11"/>
    </row>
    <row r="20" spans="1:12" ht="39.75" customHeight="1">
      <c r="A20" s="43" t="s">
        <v>14</v>
      </c>
      <c r="B20" s="46" t="s">
        <v>15</v>
      </c>
      <c r="C20" s="16" t="s">
        <v>6</v>
      </c>
      <c r="D20" s="25">
        <f>SUM(D21:D24)</f>
        <v>1943.7</v>
      </c>
      <c r="E20" s="25">
        <f t="shared" ref="E20" si="2">SUM(E21:E24)</f>
        <v>1850.87</v>
      </c>
      <c r="F20" s="25">
        <f t="shared" ref="F20" si="3">SUM(F21:F24)</f>
        <v>2242.29</v>
      </c>
      <c r="G20" s="25">
        <f t="shared" ref="G20" si="4">SUM(G21:G24)</f>
        <v>2145.9</v>
      </c>
      <c r="H20" s="25">
        <f t="shared" ref="H20:I20" si="5">SUM(H21:H24)</f>
        <v>2023</v>
      </c>
      <c r="I20" s="25">
        <f t="shared" si="5"/>
        <v>1973</v>
      </c>
      <c r="J20" s="27">
        <f t="shared" ref="J20" si="6">SUM(J21:J24)</f>
        <v>12178.76</v>
      </c>
      <c r="K20" s="6"/>
      <c r="L20" s="9"/>
    </row>
    <row r="21" spans="1:12" ht="37.5" customHeight="1">
      <c r="A21" s="44"/>
      <c r="B21" s="47"/>
      <c r="C21" s="1" t="s">
        <v>7</v>
      </c>
      <c r="D21" s="24"/>
      <c r="E21" s="24">
        <v>146.30000000000001</v>
      </c>
      <c r="F21" s="24">
        <v>15.05</v>
      </c>
      <c r="G21" s="24">
        <v>15</v>
      </c>
      <c r="H21" s="24"/>
      <c r="I21" s="24"/>
      <c r="J21" s="28">
        <f>SUM(D21:H21)</f>
        <v>176.35000000000002</v>
      </c>
    </row>
    <row r="22" spans="1:12" ht="34.5" customHeight="1">
      <c r="A22" s="44"/>
      <c r="B22" s="47"/>
      <c r="C22" s="1" t="s">
        <v>9</v>
      </c>
      <c r="D22" s="26"/>
      <c r="E22" s="26"/>
      <c r="F22" s="13"/>
      <c r="G22" s="26"/>
      <c r="H22" s="26"/>
      <c r="I22" s="26"/>
      <c r="J22" s="28">
        <f t="shared" ref="J22:J23" si="7">SUM(D22:H22)</f>
        <v>0</v>
      </c>
    </row>
    <row r="23" spans="1:12" ht="34.5" customHeight="1">
      <c r="A23" s="44"/>
      <c r="B23" s="47"/>
      <c r="C23" s="1" t="s">
        <v>8</v>
      </c>
      <c r="D23" s="26">
        <v>71.7</v>
      </c>
      <c r="E23" s="26">
        <v>67.5</v>
      </c>
      <c r="F23" s="13">
        <v>64.5</v>
      </c>
      <c r="G23" s="26">
        <v>63.9</v>
      </c>
      <c r="H23" s="26"/>
      <c r="I23" s="26"/>
      <c r="J23" s="28">
        <f t="shared" si="7"/>
        <v>267.59999999999997</v>
      </c>
    </row>
    <row r="24" spans="1:12" ht="41.25" customHeight="1">
      <c r="A24" s="45"/>
      <c r="B24" s="48"/>
      <c r="C24" s="1" t="s">
        <v>10</v>
      </c>
      <c r="D24" s="26">
        <v>1872</v>
      </c>
      <c r="E24" s="26">
        <v>1637.07</v>
      </c>
      <c r="F24" s="13">
        <v>2162.7399999999998</v>
      </c>
      <c r="G24" s="26">
        <v>2067</v>
      </c>
      <c r="H24" s="26">
        <v>2023</v>
      </c>
      <c r="I24" s="26">
        <v>1973</v>
      </c>
      <c r="J24" s="28">
        <f>SUM(D24:I24)</f>
        <v>11734.81</v>
      </c>
    </row>
    <row r="25" spans="1:12" ht="72.75" customHeight="1">
      <c r="A25" s="17"/>
      <c r="B25" s="18"/>
      <c r="C25" s="19"/>
      <c r="D25" s="20"/>
      <c r="E25" s="20"/>
      <c r="F25" s="21"/>
      <c r="G25" s="50" t="s">
        <v>24</v>
      </c>
      <c r="H25" s="50"/>
      <c r="I25" s="50"/>
      <c r="J25" s="50"/>
      <c r="K25" s="50"/>
      <c r="L25" s="50"/>
    </row>
    <row r="26" spans="1:12" ht="152.25" customHeight="1">
      <c r="D26" s="35"/>
      <c r="E26" s="35"/>
      <c r="F26" s="35"/>
      <c r="G26" s="49" t="s">
        <v>21</v>
      </c>
      <c r="H26" s="49"/>
      <c r="I26" s="49"/>
      <c r="J26" s="49"/>
      <c r="K26" s="49"/>
      <c r="L26" s="49"/>
    </row>
    <row r="27" spans="1:12" ht="37.5" customHeight="1">
      <c r="A27" s="36" t="s">
        <v>16</v>
      </c>
      <c r="B27" s="37"/>
      <c r="C27" s="37"/>
      <c r="D27" s="37"/>
      <c r="E27" s="37"/>
      <c r="F27" s="37"/>
      <c r="G27" s="37"/>
      <c r="H27" s="37"/>
      <c r="I27" s="37"/>
      <c r="J27" s="37"/>
    </row>
    <row r="28" spans="1:12" ht="38.25" customHeight="1">
      <c r="A28" s="30" t="s">
        <v>1</v>
      </c>
      <c r="B28" s="42" t="s">
        <v>2</v>
      </c>
      <c r="C28" s="38" t="s">
        <v>3</v>
      </c>
      <c r="D28" s="30" t="s">
        <v>4</v>
      </c>
      <c r="E28" s="30"/>
      <c r="F28" s="30"/>
      <c r="G28" s="30"/>
      <c r="H28" s="30"/>
      <c r="I28" s="30"/>
      <c r="J28" s="31"/>
      <c r="K28" s="11"/>
      <c r="L28" s="11"/>
    </row>
    <row r="29" spans="1:12" ht="45.75" customHeight="1">
      <c r="A29" s="30"/>
      <c r="B29" s="42"/>
      <c r="C29" s="39"/>
      <c r="D29" s="42">
        <v>2014</v>
      </c>
      <c r="E29" s="42">
        <v>2015</v>
      </c>
      <c r="F29" s="34">
        <v>2016</v>
      </c>
      <c r="G29" s="32">
        <v>2017</v>
      </c>
      <c r="H29" s="32">
        <v>2018</v>
      </c>
      <c r="I29" s="32">
        <v>2019</v>
      </c>
      <c r="J29" s="30" t="s">
        <v>5</v>
      </c>
      <c r="K29" s="11"/>
      <c r="L29" s="11"/>
    </row>
    <row r="30" spans="1:12" ht="152.25" hidden="1" customHeight="1">
      <c r="A30" s="30"/>
      <c r="B30" s="42"/>
      <c r="C30" s="40"/>
      <c r="D30" s="42"/>
      <c r="E30" s="42"/>
      <c r="F30" s="34"/>
      <c r="G30" s="33"/>
      <c r="H30" s="33"/>
      <c r="I30" s="33"/>
      <c r="J30" s="30"/>
      <c r="K30" s="11"/>
      <c r="L30" s="11"/>
    </row>
    <row r="31" spans="1:12" ht="45.75" customHeight="1">
      <c r="A31" s="43" t="s">
        <v>18</v>
      </c>
      <c r="B31" s="46" t="s">
        <v>17</v>
      </c>
      <c r="C31" s="16" t="s">
        <v>6</v>
      </c>
      <c r="D31" s="14">
        <f>SUM(D32:D35)</f>
        <v>555</v>
      </c>
      <c r="E31" s="25">
        <f t="shared" ref="E31" si="8">SUM(E32:E35)</f>
        <v>2408.88</v>
      </c>
      <c r="F31" s="14">
        <f t="shared" ref="F31" si="9">SUM(F32:F35)</f>
        <v>2710.81</v>
      </c>
      <c r="G31" s="14">
        <f t="shared" ref="G31" si="10">SUM(G32:G35)</f>
        <v>895.9</v>
      </c>
      <c r="H31" s="14">
        <f t="shared" ref="H31:I31" si="11">SUM(H32:H35)</f>
        <v>370.5</v>
      </c>
      <c r="I31" s="14">
        <f t="shared" si="11"/>
        <v>381.5</v>
      </c>
      <c r="J31" s="25">
        <f t="shared" ref="J31" si="12">SUM(J32:J35)</f>
        <v>7322.59</v>
      </c>
      <c r="K31" s="6"/>
      <c r="L31" s="9"/>
    </row>
    <row r="32" spans="1:12" ht="41.25" customHeight="1">
      <c r="A32" s="44"/>
      <c r="B32" s="47"/>
      <c r="C32" s="1" t="s">
        <v>7</v>
      </c>
      <c r="D32" s="12">
        <v>52.7</v>
      </c>
      <c r="E32" s="15">
        <v>2028.84</v>
      </c>
      <c r="F32" s="15">
        <v>2236</v>
      </c>
      <c r="G32" s="12">
        <v>290</v>
      </c>
      <c r="H32" s="12"/>
      <c r="I32" s="12"/>
      <c r="J32" s="15">
        <f>SUM(D32:H32)</f>
        <v>4607.54</v>
      </c>
    </row>
    <row r="33" spans="1:10" ht="36" customHeight="1">
      <c r="A33" s="44"/>
      <c r="B33" s="47"/>
      <c r="C33" s="1" t="s">
        <v>9</v>
      </c>
      <c r="D33" s="2"/>
      <c r="E33" s="26"/>
      <c r="F33" s="13"/>
      <c r="G33" s="2"/>
      <c r="H33" s="2"/>
      <c r="I33" s="2"/>
      <c r="J33" s="15">
        <f t="shared" ref="J33:J34" si="13">SUM(D33:H33)</f>
        <v>0</v>
      </c>
    </row>
    <row r="34" spans="1:10" ht="45.75" customHeight="1">
      <c r="A34" s="44"/>
      <c r="B34" s="47"/>
      <c r="C34" s="1" t="s">
        <v>8</v>
      </c>
      <c r="D34" s="2"/>
      <c r="E34" s="26"/>
      <c r="F34" s="13"/>
      <c r="G34" s="2"/>
      <c r="H34" s="2"/>
      <c r="I34" s="2"/>
      <c r="J34" s="15">
        <f t="shared" si="13"/>
        <v>0</v>
      </c>
    </row>
    <row r="35" spans="1:10" ht="45" customHeight="1">
      <c r="A35" s="45"/>
      <c r="B35" s="48"/>
      <c r="C35" s="1" t="s">
        <v>10</v>
      </c>
      <c r="D35" s="2">
        <v>502.3</v>
      </c>
      <c r="E35" s="26">
        <v>380.04</v>
      </c>
      <c r="F35" s="13">
        <v>474.81</v>
      </c>
      <c r="G35" s="2">
        <v>605.9</v>
      </c>
      <c r="H35" s="2">
        <v>370.5</v>
      </c>
      <c r="I35" s="2">
        <v>381.5</v>
      </c>
      <c r="J35" s="15">
        <f>SUM(D35:I35)</f>
        <v>2715.05</v>
      </c>
    </row>
  </sheetData>
  <mergeCells count="52">
    <mergeCell ref="I18:I19"/>
    <mergeCell ref="I29:I30"/>
    <mergeCell ref="D28:J28"/>
    <mergeCell ref="D29:D30"/>
    <mergeCell ref="E29:E30"/>
    <mergeCell ref="F29:F30"/>
    <mergeCell ref="G29:G30"/>
    <mergeCell ref="H29:H30"/>
    <mergeCell ref="J29:J30"/>
    <mergeCell ref="A31:A35"/>
    <mergeCell ref="B31:B35"/>
    <mergeCell ref="A28:A30"/>
    <mergeCell ref="B28:B30"/>
    <mergeCell ref="C28:C30"/>
    <mergeCell ref="B20:B24"/>
    <mergeCell ref="D26:F26"/>
    <mergeCell ref="G26:L26"/>
    <mergeCell ref="A27:J27"/>
    <mergeCell ref="A17:A19"/>
    <mergeCell ref="B17:B19"/>
    <mergeCell ref="C17:C19"/>
    <mergeCell ref="D17:J17"/>
    <mergeCell ref="D18:D19"/>
    <mergeCell ref="E18:E19"/>
    <mergeCell ref="F18:F19"/>
    <mergeCell ref="G18:G19"/>
    <mergeCell ref="H18:H19"/>
    <mergeCell ref="J18:J19"/>
    <mergeCell ref="G25:L25"/>
    <mergeCell ref="A20:A24"/>
    <mergeCell ref="A8:A12"/>
    <mergeCell ref="B8:B12"/>
    <mergeCell ref="D15:F15"/>
    <mergeCell ref="G15:L15"/>
    <mergeCell ref="A16:J16"/>
    <mergeCell ref="G14:L14"/>
    <mergeCell ref="D1:F1"/>
    <mergeCell ref="D5:J5"/>
    <mergeCell ref="H6:H7"/>
    <mergeCell ref="F6:F7"/>
    <mergeCell ref="D2:F2"/>
    <mergeCell ref="A4:J4"/>
    <mergeCell ref="C5:C7"/>
    <mergeCell ref="G2:L2"/>
    <mergeCell ref="J6:J7"/>
    <mergeCell ref="D6:D7"/>
    <mergeCell ref="E6:E7"/>
    <mergeCell ref="G6:G7"/>
    <mergeCell ref="A5:A7"/>
    <mergeCell ref="B5:B7"/>
    <mergeCell ref="G1:L1"/>
    <mergeCell ref="I6:I7"/>
  </mergeCells>
  <phoneticPr fontId="21" type="noConversion"/>
  <pageMargins left="0.39370078740157483" right="0.39370078740157483" top="0.59055118110236227" bottom="0.19685039370078741" header="0.51181102362204722" footer="0.51181102362204722"/>
  <pageSetup paperSize="9" scale="53" orientation="landscape" verticalDpi="0" r:id="rId1"/>
  <headerFooter alignWithMargins="0"/>
  <rowBreaks count="2" manualBreakCount="2">
    <brk id="13" max="16383" man="1"/>
    <brk id="24" max="16383" man="1"/>
  </rowBreaks>
  <cellWatches>
    <cellWatch r="K8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Портнова Александра Анатольевна</dc:creator>
  <cp:lastModifiedBy>RePack by SPecialiST</cp:lastModifiedBy>
  <cp:lastPrinted>2017-03-29T10:17:11Z</cp:lastPrinted>
  <dcterms:created xsi:type="dcterms:W3CDTF">2009-01-13T06:15:41Z</dcterms:created>
  <dcterms:modified xsi:type="dcterms:W3CDTF">2017-03-29T10:37:46Z</dcterms:modified>
</cp:coreProperties>
</file>